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K7" i="1"/>
  <c r="F7"/>
  <c r="F6"/>
  <c r="B6"/>
  <c r="F5"/>
  <c r="F4"/>
  <c r="B4"/>
  <c r="F3"/>
  <c r="B3"/>
  <c r="F2"/>
  <c r="B5" s="1"/>
  <c r="B7" l="1"/>
  <c r="B2"/>
  <c r="K6" l="1"/>
  <c r="G7" l="1"/>
  <c r="H7"/>
  <c r="H6"/>
  <c r="G6"/>
  <c r="K3" l="1"/>
  <c r="K4"/>
  <c r="K2"/>
  <c r="K5"/>
  <c r="H5" l="1"/>
  <c r="G5" l="1"/>
  <c r="G4"/>
  <c r="G3"/>
  <c r="H3"/>
  <c r="H2"/>
  <c r="G2"/>
  <c r="H4" l="1"/>
</calcChain>
</file>

<file path=xl/sharedStrings.xml><?xml version="1.0" encoding="utf-8"?>
<sst xmlns="http://schemas.openxmlformats.org/spreadsheetml/2006/main" count="35" uniqueCount="21">
  <si>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</si>
  <si>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</si>
  <si>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</si>
  <si>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</si>
  <si>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</si>
  <si>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</si>
  <si>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</si>
  <si>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</si>
  <si>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</si>
  <si>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</si>
  <si>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</si>
  <si>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</si>
  <si>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</si>
  <si>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</si>
  <si>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</si>
  <si>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</si>
  <si>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</si>
  <si>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CAEX</t>
  </si>
  <si>
    <t>Up-and-In Barrier Call Option on ZAUS</t>
  </si>
  <si>
    <t>No</t>
  </si>
  <si>
    <t>CAEZ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</si>
</sst>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2" applyFont="1" applyFill="1" applyBorder="1"/>
    <xf numFmtId="2" fontId="3" fillId="2" borderId="1" xfId="2" applyNumberFormat="1" applyFont="1" applyFill="1" applyBorder="1"/>
    <xf numFmtId="14" fontId="2" fillId="0" borderId="2" xfId="2" applyNumberFormat="1" applyFont="1" applyBorder="1"/>
    <xf numFmtId="0" fontId="2" fillId="0" borderId="2" xfId="2" applyFont="1" applyBorder="1"/>
    <xf numFmtId="0" fontId="2" fillId="0" borderId="1" xfId="2" applyFont="1" applyBorder="1"/>
    <xf numFmtId="14" fontId="2" fillId="0" borderId="1" xfId="2" applyNumberFormat="1" applyFont="1" applyBorder="1"/>
    <xf numFmtId="164" fontId="2" fillId="3" borderId="2" xfId="1" applyNumberFormat="1" applyFont="1" applyFill="1" applyBorder="1"/>
    <xf numFmtId="164" fontId="2" fillId="4" borderId="2" xfId="1" applyNumberFormat="1" applyFont="1" applyFill="1" applyBorder="1"/>
    <xf numFmtId="165" fontId="2" fillId="0" borderId="0" xfId="2" applyNumberFormat="1"/>
    <xf numFmtId="10" fontId="2" fillId="2" borderId="0" xfId="3" applyNumberFormat="1" applyFont="1" applyFill="1"/>
    <xf numFmtId="0" fontId="0" fillId="0" borderId="1" xfId="0" applyBorder="1"/>
  </cellXfs>
  <cellStyles count="4">
    <cellStyle name="Comma" xfId="1" builtinId="3"/>
    <cellStyle name="Normal" xfId="0" builtinId="0"/>
    <cellStyle name="Normal_EXOTICS" xfId="2"/>
    <cellStyle name="Percent 4" xfId="3"/>
  </cellStyles>
  <dxfs count="1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EZ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41621</v>
          </cell>
        </row>
        <row r="5">
          <cell r="B5">
            <v>-73.150832024066091</v>
          </cell>
        </row>
        <row r="6">
          <cell r="B6">
            <v>-73.593075582280392</v>
          </cell>
        </row>
        <row r="7">
          <cell r="B7">
            <v>-0.38954424218940276</v>
          </cell>
        </row>
      </sheetData>
      <sheetData sheetId="10">
        <row r="3">
          <cell r="B3">
            <v>41621</v>
          </cell>
        </row>
        <row r="5">
          <cell r="B5">
            <v>520.99663289474461</v>
          </cell>
        </row>
        <row r="6">
          <cell r="B6">
            <v>524.14639070847977</v>
          </cell>
        </row>
        <row r="7">
          <cell r="B7">
            <v>0.61015293031335516</v>
          </cell>
        </row>
      </sheetData>
      <sheetData sheetId="11">
        <row r="3">
          <cell r="B3">
            <v>41621</v>
          </cell>
        </row>
        <row r="5">
          <cell r="B5">
            <v>391.76586148534921</v>
          </cell>
        </row>
        <row r="6">
          <cell r="B6">
            <v>394.13433664518288</v>
          </cell>
        </row>
        <row r="7">
          <cell r="B7">
            <v>0.83525674661816185</v>
          </cell>
        </row>
      </sheetData>
      <sheetData sheetId="12">
        <row r="3">
          <cell r="B3">
            <v>41621</v>
          </cell>
        </row>
        <row r="5">
          <cell r="B5">
            <v>228.00734378647385</v>
          </cell>
        </row>
        <row r="6">
          <cell r="B6">
            <v>229.38579398621931</v>
          </cell>
        </row>
        <row r="7">
          <cell r="B7">
            <v>0.56661121046058838</v>
          </cell>
        </row>
      </sheetData>
      <sheetData sheetId="13">
        <row r="3">
          <cell r="B3">
            <v>41621</v>
          </cell>
        </row>
        <row r="5">
          <cell r="B5">
            <v>18.408653748241615</v>
          </cell>
        </row>
        <row r="6">
          <cell r="B6">
            <v>18.519945832149542</v>
          </cell>
        </row>
        <row r="7">
          <cell r="B7">
            <v>0.1070510556358359</v>
          </cell>
        </row>
      </sheetData>
      <sheetData sheetId="14">
        <row r="3">
          <cell r="B3">
            <v>41563</v>
          </cell>
        </row>
        <row r="5">
          <cell r="B5">
            <v>6.3303127462979638E-8</v>
          </cell>
        </row>
        <row r="6">
          <cell r="B6">
            <v>6.3311969147284244E-8</v>
          </cell>
        </row>
        <row r="7">
          <cell r="B7">
            <v>1.0120971821701508E-8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sqref="A1:K7"/>
    </sheetView>
  </sheetViews>
  <sheetFormatPr defaultRowHeight="12.75"/>
  <cols>
    <col min="6" max="6" width="10.85546875" bestFit="1" customWidth="1"/>
    <col min="7" max="8" width="9.710937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5</v>
      </c>
      <c r="J1" s="2" t="s">
        <v>6</v>
      </c>
      <c r="K1" s="2" t="s">
        <v>7</v>
      </c>
    </row>
    <row r="2" spans="1:11">
      <c r="A2" s="3" t="s">
        <v>8</v>
      </c>
      <c r="B2" s="3">
        <f t="shared" ref="B2:B7" si="0">$F$2</f>
        <v>41621</v>
      </c>
      <c r="C2" s="4" t="s">
        <v>9</v>
      </c>
      <c r="D2" s="5" t="s">
        <v>10</v>
      </c>
      <c r="E2" s="5" t="s">
        <v>11</v>
      </c>
      <c r="F2" s="6">
        <f>[1]CADP!$B$3</f>
        <v>41621</v>
      </c>
      <c r="G2" s="7">
        <f ca="1">[1]CADP!$B$5</f>
        <v>-73.150832024066091</v>
      </c>
      <c r="H2" s="8">
        <f ca="1">[1]CADP!$B$6</f>
        <v>-73.593075582280392</v>
      </c>
      <c r="I2" s="9">
        <v>-34.71115421355438</v>
      </c>
      <c r="J2" s="9">
        <v>-34.926017225929854</v>
      </c>
      <c r="K2" s="10">
        <f>[1]CADP!$B$7</f>
        <v>-0.38954424218940276</v>
      </c>
    </row>
    <row r="3" spans="1:11">
      <c r="A3" s="3" t="s">
        <v>8</v>
      </c>
      <c r="B3" s="3">
        <f t="shared" si="0"/>
        <v>41621</v>
      </c>
      <c r="C3" s="4" t="s">
        <v>9</v>
      </c>
      <c r="D3" s="5" t="s">
        <v>12</v>
      </c>
      <c r="E3" s="5" t="s">
        <v>11</v>
      </c>
      <c r="F3" s="6">
        <f>[1]CADR!$B$3</f>
        <v>41621</v>
      </c>
      <c r="G3" s="7">
        <f ca="1">[1]CADR!$B$5</f>
        <v>520.99663289474461</v>
      </c>
      <c r="H3" s="8">
        <f ca="1">[1]CADR!$B$6</f>
        <v>524.14639070847977</v>
      </c>
      <c r="I3" s="9">
        <v>434.27226796058858</v>
      </c>
      <c r="J3" s="9">
        <v>436.96042540735846</v>
      </c>
      <c r="K3" s="10">
        <f>[1]CADR!$B$7</f>
        <v>0.61015293031335516</v>
      </c>
    </row>
    <row r="4" spans="1:11">
      <c r="A4" s="3" t="s">
        <v>8</v>
      </c>
      <c r="B4" s="3">
        <f t="shared" si="0"/>
        <v>41621</v>
      </c>
      <c r="C4" s="4" t="s">
        <v>9</v>
      </c>
      <c r="D4" s="5" t="s">
        <v>13</v>
      </c>
      <c r="E4" s="5" t="s">
        <v>14</v>
      </c>
      <c r="F4" s="6">
        <f>[1]CADS!$B$3</f>
        <v>41621</v>
      </c>
      <c r="G4" s="7">
        <f>[1]CADS!$B$5</f>
        <v>391.76586148534921</v>
      </c>
      <c r="H4" s="8">
        <f>[1]CADS!$B$6</f>
        <v>394.13433664518288</v>
      </c>
      <c r="I4" s="9">
        <v>292.37324870914631</v>
      </c>
      <c r="J4" s="9">
        <v>294.18304727041453</v>
      </c>
      <c r="K4" s="10">
        <f>[1]CADS!$B$7</f>
        <v>0.83525674661816185</v>
      </c>
    </row>
    <row r="5" spans="1:11">
      <c r="A5" s="3" t="s">
        <v>8</v>
      </c>
      <c r="B5" s="3">
        <f t="shared" si="0"/>
        <v>41621</v>
      </c>
      <c r="C5" s="4" t="s">
        <v>9</v>
      </c>
      <c r="D5" s="5" t="s">
        <v>15</v>
      </c>
      <c r="E5" s="5" t="s">
        <v>16</v>
      </c>
      <c r="F5" s="6">
        <f>[1]CADT!$B$3</f>
        <v>41621</v>
      </c>
      <c r="G5" s="7">
        <f ca="1">[1]CADT!$B$5</f>
        <v>228.00734378647385</v>
      </c>
      <c r="H5" s="8">
        <f ca="1">[1]CADT!$B$6</f>
        <v>229.38579398621931</v>
      </c>
      <c r="I5" s="9">
        <v>193.7644175204955</v>
      </c>
      <c r="J5" s="9">
        <v>194.9638246673594</v>
      </c>
      <c r="K5" s="10">
        <f>[1]CADT!$B$7</f>
        <v>0.56661121046058838</v>
      </c>
    </row>
    <row r="6" spans="1:11">
      <c r="A6" s="11" t="s">
        <v>8</v>
      </c>
      <c r="B6" s="3">
        <f t="shared" si="0"/>
        <v>41621</v>
      </c>
      <c r="C6" s="11" t="s">
        <v>9</v>
      </c>
      <c r="D6" s="11" t="s">
        <v>17</v>
      </c>
      <c r="E6" s="11" t="s">
        <v>18</v>
      </c>
      <c r="F6" s="6">
        <f>[1]CAEX!$B$3</f>
        <v>41621</v>
      </c>
      <c r="G6" s="7">
        <f ca="1">[1]CAEX!$B$5</f>
        <v>18.408653748241615</v>
      </c>
      <c r="H6" s="8">
        <f ca="1">[1]CAEX!$B$6</f>
        <v>18.519945832149542</v>
      </c>
      <c r="I6" s="9">
        <v>10.856528542392219</v>
      </c>
      <c r="J6" s="9">
        <v>10.923730756764215</v>
      </c>
      <c r="K6" s="10">
        <f>[1]CAEX!$B$7</f>
        <v>0.1070510556358359</v>
      </c>
    </row>
    <row r="7" spans="1:11">
      <c r="A7" s="3" t="s">
        <v>19</v>
      </c>
      <c r="B7" s="3">
        <f t="shared" si="0"/>
        <v>41621</v>
      </c>
      <c r="C7" s="4" t="s">
        <v>9</v>
      </c>
      <c r="D7" s="5" t="s">
        <v>20</v>
      </c>
      <c r="E7" s="5" t="s">
        <v>18</v>
      </c>
      <c r="F7" s="6">
        <f>[1]CAEZ!$B$3</f>
        <v>41563</v>
      </c>
      <c r="G7" s="7">
        <f ca="1">[1]CAEZ!$B$5</f>
        <v>6.3303127462979638E-8</v>
      </c>
      <c r="H7" s="8">
        <f ca="1">[1]CAEZ!$B$6</f>
        <v>6.3311969147284244E-8</v>
      </c>
      <c r="I7" s="9">
        <v>6.3303127462979638E-8</v>
      </c>
      <c r="J7" s="9">
        <v>6.3311969147284244E-8</v>
      </c>
      <c r="K7" s="10">
        <f>[1]CAEZ!$B$7</f>
        <v>1.0120971821701508E-8</v>
      </c>
    </row>
  </sheetData>
  <conditionalFormatting sqref="F2:F6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7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7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7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2013-11-04T06:42:42Z</dcterms:created>
  <dcterms:modified xsi:type="dcterms:W3CDTF">2013-11-04T06:43:35Z</dcterms:modified>
</cp:coreProperties>
</file>